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Проект бюджета 2024-2026\"/>
    </mc:Choice>
  </mc:AlternateContent>
  <bookViews>
    <workbookView xWindow="96" yWindow="0" windowWidth="19104" windowHeight="10200"/>
  </bookViews>
  <sheets>
    <sheet name="Лист2" sheetId="2" r:id="rId1"/>
    <sheet name="Лист3" sheetId="3" state="hidden" r:id="rId2"/>
  </sheets>
  <definedNames>
    <definedName name="_xlnm.Print_Titles" localSheetId="0">Лист2!$1:$1</definedName>
    <definedName name="_xlnm.Print_Titles" localSheetId="1">Лист3!$1:$1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D23" i="2"/>
  <c r="E32" i="2" l="1"/>
  <c r="E44" i="2" l="1"/>
  <c r="E42" i="2"/>
  <c r="E37" i="2"/>
  <c r="E35" i="2"/>
  <c r="E19" i="2"/>
  <c r="E17" i="2"/>
  <c r="E6" i="2"/>
  <c r="D44" i="2"/>
  <c r="D42" i="2"/>
  <c r="D37" i="2"/>
  <c r="D35" i="2"/>
  <c r="D19" i="2"/>
  <c r="D17" i="2"/>
  <c r="E5" i="2" l="1"/>
  <c r="D6" i="2"/>
  <c r="D5" i="2" s="1"/>
</calcChain>
</file>

<file path=xl/sharedStrings.xml><?xml version="1.0" encoding="utf-8"?>
<sst xmlns="http://schemas.openxmlformats.org/spreadsheetml/2006/main" count="231" uniqueCount="124">
  <si>
    <t/>
  </si>
  <si>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</si>
  <si>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</si>
  <si>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</si>
  <si>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</si>
  <si>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</si>
  <si>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</si>
  <si>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</si>
  <si>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</si>
  <si>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</si>
  <si>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</si>
  <si>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</si>
  <si>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</si>
  <si>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-</t>
  </si>
  <si>
    <t>Расходы бюджета -  всего, в том числе: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</si>
  <si>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</si>
  <si>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</si>
  <si>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</si>
  <si>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</si>
  <si>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</si>
  <si>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</si>
  <si>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</si>
  <si>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</si>
  <si>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</si>
  <si>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</si>
  <si>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</si>
  <si>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</si>
  <si>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</si>
  <si>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</si>
  <si>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</si>
  <si>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</si>
  <si>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</si>
  <si>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</si>
  <si>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</si>
  <si>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</si>
  <si>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</si>
  <si>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</si>
  <si>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</si>
  <si>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</si>
  <si>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</si>
  <si>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</si>
  <si>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</si>
  <si>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</si>
  <si>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</si>
  <si>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</si>
  <si>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</si>
  <si>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</si>
  <si>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</si>
  <si>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</si>
  <si>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</si>
  <si>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Прочие межбюджетные трансферты общего характера</t>
  </si>
  <si>
    <t>Результат исполнения бюджета (дефецит/профицит)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</si>
  <si>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</si>
  <si>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</si>
  <si>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</si>
  <si>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</si>
  <si>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</si>
  <si>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</si>
  <si>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>000 01 00 00 00 00 0000 000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</si>
  <si>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</si>
  <si>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</si>
  <si>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</si>
  <si>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</si>
  <si>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</si>
  <si>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</si>
  <si>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Источники внешнего финансирования дефицитов бюджетов</t>
  </si>
  <si>
    <t>000 02 00 00 00 00 0000 000</t>
  </si>
  <si>
    <t xml:space="preserve">Изменение остатков средств 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</si>
  <si>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</si>
  <si>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</si>
  <si>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</si>
  <si>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</si>
  <si>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</si>
  <si>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</si>
  <si>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</si>
  <si>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</si>
  <si>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</si>
  <si>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</si>
  <si>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</si>
  <si>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</si>
  <si>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</si>
  <si>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</si>
  <si>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</si>
  <si>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</si>
  <si>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Руководитель</t>
  </si>
  <si>
    <t>(подпись)</t>
  </si>
  <si>
    <t>(расшифровка подписи)</t>
  </si>
  <si>
    <t>Главный бухгалтер</t>
  </si>
  <si>
    <t>Руководитель финансово-экономической службы</t>
  </si>
  <si>
    <t>Руководитель управления</t>
  </si>
  <si>
    <t>Заместитель председателя комитета, начальник управления казначейского исполнения бюджета комитета финансов Курской области</t>
  </si>
  <si>
    <t>РЗ</t>
  </si>
  <si>
    <t>ПР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</si>
  <si>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</si>
  <si>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</si>
  <si>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</si>
  <si>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</si>
  <si>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</si>
  <si>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</si>
  <si>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</si>
  <si>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</si>
  <si>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</si>
  <si>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</si>
  <si>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08</t>
  </si>
  <si>
    <t>12</t>
  </si>
  <si>
    <t>10</t>
  </si>
  <si>
    <t>14</t>
  </si>
  <si>
    <t>Ожидаемое исполнение</t>
  </si>
  <si>
    <t>рублей</t>
  </si>
  <si>
    <t>НАЦИОНАЛЬНАЯ ОБОРОНА</t>
  </si>
  <si>
    <t>Мобилизационная и вневойсковая подготовка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</si>
  <si>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</si>
  <si>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</si>
  <si>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</si>
  <si>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</si>
  <si>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</si>
  <si>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>Увеличение прочих остатков денежных средств бюджетов сельских поселений</t>
  </si>
  <si>
    <t>000 01 05 02 01 10 0000 510</t>
  </si>
  <si>
    <t>Уменьшение прочих остатков денежных средств бюджетов сельских поселений</t>
  </si>
  <si>
    <t>000 01 05 02 01 10 0000 610</t>
  </si>
  <si>
    <t>И.П.Дородных</t>
  </si>
  <si>
    <t>З.Н.Дородных</t>
  </si>
  <si>
    <t>Благоустройство</t>
  </si>
  <si>
    <t xml:space="preserve">ОЖИДАЕМОЕ ИСПОЛНЕНИЕ БЮДЖЕТА ВЕРХНЕ-СМОРОДИНСКОГО СЕЛЬСОВЕТАПОНЫРОВСКОГО РАЙОНА
ЗА 2023 ГОД ПО РАСХОДАМ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</si>
</sst>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7">
    <xf numFmtId="0" fontId="1" fillId="0" borderId="0" xfId="0" applyFont="1"/>
    <xf numFmtId="0" fontId="2" fillId="0" borderId="15" xfId="1" applyFont="1" applyBorder="1" applyAlignment="1">
      <alignment horizontal="center" vertical="center" wrapText="1" readingOrder="1"/>
    </xf>
    <xf numFmtId="0" fontId="2" fillId="0" borderId="20" xfId="1" applyFont="1" applyBorder="1" applyAlignment="1">
      <alignment horizontal="center" vertical="center" wrapText="1" readingOrder="1"/>
    </xf>
    <xf numFmtId="49" fontId="2" fillId="0" borderId="20" xfId="1" applyNumberFormat="1" applyFont="1" applyBorder="1" applyAlignment="1">
      <alignment horizontal="center" vertical="center" wrapText="1" readingOrder="1"/>
    </xf>
    <xf numFmtId="49" fontId="1" fillId="0" borderId="0" xfId="0" applyNumberFormat="1" applyFont="1"/>
    <xf numFmtId="0" fontId="5" fillId="0" borderId="20" xfId="1" applyFont="1" applyBorder="1" applyAlignment="1">
      <alignment horizontal="center" vertical="center" wrapText="1" readingOrder="1"/>
    </xf>
    <xf numFmtId="0" fontId="6" fillId="0" borderId="16" xfId="1" applyFont="1" applyBorder="1" applyAlignment="1">
      <alignment horizontal="center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7" fillId="0" borderId="0" xfId="1" applyFont="1" applyAlignment="1">
      <alignment horizontal="center" vertical="top" wrapText="1" readingOrder="1"/>
    </xf>
    <xf numFmtId="0" fontId="8" fillId="2" borderId="21" xfId="0" applyFont="1" applyFill="1" applyBorder="1" applyAlignment="1">
      <alignment horizontal="justify" vertical="top" wrapText="1"/>
    </xf>
    <xf numFmtId="0" fontId="9" fillId="2" borderId="21" xfId="0" applyFont="1" applyFill="1" applyBorder="1" applyAlignment="1">
      <alignment horizontal="justify" vertical="top" wrapText="1"/>
    </xf>
    <xf numFmtId="0" fontId="11" fillId="0" borderId="17" xfId="1" applyFont="1" applyBorder="1" applyAlignment="1">
      <alignment horizontal="left" vertical="top" wrapText="1" readingOrder="1"/>
    </xf>
    <xf numFmtId="49" fontId="11" fillId="0" borderId="19" xfId="1" applyNumberFormat="1" applyFont="1" applyBorder="1" applyAlignment="1">
      <alignment horizontal="center" wrapText="1" readingOrder="1"/>
    </xf>
    <xf numFmtId="0" fontId="11" fillId="0" borderId="18" xfId="1" applyFont="1" applyBorder="1" applyAlignment="1">
      <alignment horizontal="left" vertical="top" wrapText="1" readingOrder="1"/>
    </xf>
    <xf numFmtId="49" fontId="11" fillId="0" borderId="1" xfId="1" applyNumberFormat="1" applyFont="1" applyBorder="1" applyAlignment="1">
      <alignment horizontal="center" wrapText="1" readingOrder="1"/>
    </xf>
    <xf numFmtId="3" fontId="11" fillId="0" borderId="1" xfId="1" applyNumberFormat="1" applyFont="1" applyBorder="1" applyAlignment="1">
      <alignment wrapText="1" readingOrder="1"/>
    </xf>
    <xf numFmtId="0" fontId="12" fillId="0" borderId="18" xfId="1" applyFont="1" applyBorder="1" applyAlignment="1">
      <alignment horizontal="left" vertical="top" wrapText="1" readingOrder="1"/>
    </xf>
    <xf numFmtId="49" fontId="12" fillId="0" borderId="1" xfId="1" applyNumberFormat="1" applyFont="1" applyBorder="1" applyAlignment="1">
      <alignment horizontal="center" wrapText="1" readingOrder="1"/>
    </xf>
    <xf numFmtId="3" fontId="12" fillId="0" borderId="1" xfId="1" applyNumberFormat="1" applyFont="1" applyBorder="1" applyAlignment="1">
      <alignment wrapText="1" readingOrder="1"/>
    </xf>
    <xf numFmtId="49" fontId="12" fillId="0" borderId="1" xfId="1" applyNumberFormat="1" applyFont="1" applyBorder="1" applyAlignment="1">
      <alignment horizontal="center" vertical="top" wrapText="1" readingOrder="1"/>
    </xf>
    <xf numFmtId="3" fontId="12" fillId="0" borderId="1" xfId="1" applyNumberFormat="1" applyFont="1" applyBorder="1" applyAlignment="1">
      <alignment horizontal="right" vertical="top" wrapText="1" readingOrder="1"/>
    </xf>
    <xf numFmtId="49" fontId="13" fillId="0" borderId="1" xfId="1" applyNumberFormat="1" applyFont="1" applyBorder="1" applyAlignment="1">
      <alignment horizontal="center" wrapText="1" readingOrder="1"/>
    </xf>
    <xf numFmtId="0" fontId="10" fillId="0" borderId="0" xfId="0" applyFont="1"/>
    <xf numFmtId="0" fontId="5" fillId="0" borderId="4" xfId="1" applyFont="1" applyBorder="1" applyAlignment="1">
      <alignment horizontal="center" vertical="center" wrapText="1" readingOrder="1"/>
    </xf>
    <xf numFmtId="0" fontId="5" fillId="0" borderId="5" xfId="1" applyFont="1" applyBorder="1" applyAlignment="1">
      <alignment horizontal="center" vertical="center" wrapText="1" readingOrder="1"/>
    </xf>
    <xf numFmtId="0" fontId="5" fillId="0" borderId="7" xfId="1" applyFont="1" applyBorder="1" applyAlignment="1">
      <alignment horizontal="center" vertical="center" wrapText="1" readingOrder="1"/>
    </xf>
    <xf numFmtId="0" fontId="5" fillId="0" borderId="8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center" wrapText="1" readingOrder="1"/>
    </xf>
    <xf numFmtId="164" fontId="15" fillId="0" borderId="1" xfId="1" applyNumberFormat="1" applyFont="1" applyBorder="1" applyAlignment="1">
      <alignment horizontal="right" wrapText="1" readingOrder="1"/>
    </xf>
    <xf numFmtId="0" fontId="5" fillId="0" borderId="1" xfId="1" applyFont="1" applyBorder="1" applyAlignment="1">
      <alignment horizontal="center" wrapText="1" readingOrder="1"/>
    </xf>
    <xf numFmtId="0" fontId="16" fillId="0" borderId="1" xfId="1" applyFont="1" applyBorder="1" applyAlignment="1">
      <alignment horizontal="right" wrapText="1" readingOrder="1"/>
    </xf>
    <xf numFmtId="164" fontId="16" fillId="0" borderId="1" xfId="1" applyNumberFormat="1" applyFont="1" applyBorder="1" applyAlignment="1">
      <alignment horizontal="right" wrapText="1" readingOrder="1"/>
    </xf>
    <xf numFmtId="0" fontId="16" fillId="0" borderId="1" xfId="1" applyFont="1" applyBorder="1" applyAlignment="1">
      <alignment horizontal="center" wrapText="1" readingOrder="1"/>
    </xf>
    <xf numFmtId="4" fontId="12" fillId="0" borderId="1" xfId="1" applyNumberFormat="1" applyFont="1" applyBorder="1" applyAlignment="1">
      <alignment wrapText="1" readingOrder="1"/>
    </xf>
    <xf numFmtId="4" fontId="12" fillId="0" borderId="1" xfId="1" applyNumberFormat="1" applyFont="1" applyBorder="1" applyAlignment="1">
      <alignment horizontal="right" wrapText="1" readingOrder="1"/>
    </xf>
    <xf numFmtId="4" fontId="13" fillId="0" borderId="1" xfId="1" applyNumberFormat="1" applyFont="1" applyBorder="1" applyAlignment="1">
      <alignment wrapText="1" readingOrder="1"/>
    </xf>
    <xf numFmtId="4" fontId="11" fillId="0" borderId="1" xfId="1" applyNumberFormat="1" applyFont="1" applyBorder="1" applyAlignment="1">
      <alignment wrapText="1" readingOrder="1"/>
    </xf>
    <xf numFmtId="4" fontId="11" fillId="0" borderId="19" xfId="1" applyNumberFormat="1" applyFont="1" applyBorder="1" applyAlignment="1">
      <alignment wrapText="1" readingOrder="1"/>
    </xf>
    <xf numFmtId="0" fontId="2" fillId="0" borderId="0" xfId="1" applyFont="1" applyAlignment="1">
      <alignment horizontal="right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17" fillId="0" borderId="0" xfId="1" applyFont="1" applyAlignment="1">
      <alignment vertical="top" wrapText="1" readingOrder="1"/>
    </xf>
    <xf numFmtId="0" fontId="10" fillId="0" borderId="0" xfId="0" applyFont="1"/>
    <xf numFmtId="0" fontId="18" fillId="0" borderId="0" xfId="1" applyFont="1" applyAlignment="1">
      <alignment horizontal="center" vertical="top" wrapText="1" readingOrder="1"/>
    </xf>
    <xf numFmtId="0" fontId="18" fillId="0" borderId="14" xfId="1" applyFont="1" applyBorder="1" applyAlignment="1">
      <alignment horizontal="center" vertical="top" wrapText="1" readingOrder="1"/>
    </xf>
    <xf numFmtId="0" fontId="10" fillId="0" borderId="14" xfId="1" applyFont="1" applyBorder="1" applyAlignment="1">
      <alignment vertical="top" wrapText="1"/>
    </xf>
    <xf numFmtId="0" fontId="5" fillId="0" borderId="0" xfId="1" applyFont="1" applyAlignment="1">
      <alignment vertical="top" wrapText="1" readingOrder="1"/>
    </xf>
    <xf numFmtId="0" fontId="17" fillId="0" borderId="2" xfId="1" applyFont="1" applyBorder="1" applyAlignment="1">
      <alignment vertical="top" wrapText="1" readingOrder="1"/>
    </xf>
    <xf numFmtId="0" fontId="10" fillId="0" borderId="2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top" wrapText="1" readingOrder="1"/>
    </xf>
    <xf numFmtId="0" fontId="5" fillId="0" borderId="1" xfId="1" applyFont="1" applyBorder="1" applyAlignment="1">
      <alignment horizontal="left" vertical="top" wrapText="1" readingOrder="1"/>
    </xf>
    <xf numFmtId="0" fontId="10" fillId="0" borderId="11" xfId="1" applyFont="1" applyBorder="1" applyAlignment="1">
      <alignment vertical="top" wrapText="1"/>
    </xf>
    <xf numFmtId="0" fontId="5" fillId="0" borderId="1" xfId="1" applyFont="1" applyBorder="1" applyAlignment="1">
      <alignment horizontal="center" wrapText="1" readingOrder="1"/>
    </xf>
    <xf numFmtId="0" fontId="5" fillId="0" borderId="9" xfId="1" applyFont="1" applyBorder="1" applyAlignment="1">
      <alignment horizontal="left" vertical="top" wrapText="1" readingOrder="1"/>
    </xf>
    <xf numFmtId="0" fontId="10" fillId="0" borderId="13" xfId="1" applyFont="1" applyBorder="1" applyAlignment="1">
      <alignment vertical="top" wrapText="1"/>
    </xf>
    <xf numFmtId="164" fontId="16" fillId="0" borderId="1" xfId="1" applyNumberFormat="1" applyFont="1" applyBorder="1" applyAlignment="1">
      <alignment horizontal="right" wrapText="1" readingOrder="1"/>
    </xf>
    <xf numFmtId="0" fontId="16" fillId="0" borderId="1" xfId="1" applyFont="1" applyBorder="1" applyAlignment="1">
      <alignment horizontal="right" wrapText="1" readingOrder="1"/>
    </xf>
    <xf numFmtId="0" fontId="5" fillId="0" borderId="6" xfId="1" applyFont="1" applyBorder="1" applyAlignment="1">
      <alignment horizontal="center" vertical="center" wrapText="1" readingOrder="1"/>
    </xf>
    <xf numFmtId="0" fontId="10" fillId="0" borderId="12" xfId="1" applyFont="1" applyBorder="1" applyAlignment="1">
      <alignment vertical="top" wrapText="1"/>
    </xf>
    <xf numFmtId="0" fontId="5" fillId="0" borderId="7" xfId="1" applyFont="1" applyBorder="1" applyAlignment="1">
      <alignment horizontal="center" vertical="center" wrapText="1" readingOrder="1"/>
    </xf>
    <xf numFmtId="0" fontId="5" fillId="0" borderId="3" xfId="1" applyFont="1" applyBorder="1" applyAlignment="1">
      <alignment horizontal="center" vertical="center" wrapText="1" readingOrder="1"/>
    </xf>
    <xf numFmtId="0" fontId="10" fillId="0" borderId="10" xfId="1" applyFont="1" applyBorder="1" applyAlignment="1">
      <alignment vertical="top" wrapText="1"/>
    </xf>
    <xf numFmtId="0" fontId="5" fillId="0" borderId="4" xfId="1" applyFont="1" applyBorder="1" applyAlignment="1">
      <alignment horizontal="center" vertical="center" wrapText="1" readingOrder="1"/>
    </xf>
    <xf numFmtId="0" fontId="5" fillId="0" borderId="0" xfId="1" applyFont="1" applyAlignment="1">
      <alignment horizontal="right" vertical="top" wrapText="1" readingOrder="1"/>
    </xf>
    <xf numFmtId="0" fontId="6" fillId="0" borderId="0" xfId="1" applyFont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top" wrapText="1" readingOrder="1"/>
    </xf>
    <xf numFmtId="0" fontId="14" fillId="0" borderId="1" xfId="1" applyFont="1" applyBorder="1" applyAlignment="1">
      <alignment horizontal="center" wrapText="1" readingOrder="1"/>
    </xf>
    <xf numFmtId="164" fontId="15" fillId="0" borderId="1" xfId="1" applyNumberFormat="1" applyFont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tabSelected="1" zoomScaleNormal="100" workbookViewId="0">
      <pane ySplit="1" topLeftCell="A2" activePane="bottomLeft" state="frozen"/>
      <selection pane="bottomLeft" activeCell="A2" sqref="A2:E2"/>
    </sheetView>
  </sheetViews>
  <sheetFormatPr defaultRowHeight="14.4" x14ac:dyDescent="0.3"/>
  <cols>
    <col min="1" max="1" width="45.109375" customWidth="1"/>
    <col min="2" max="2" width="7.33203125" style="4" customWidth="1"/>
    <col min="3" max="3" width="6.33203125" style="4" customWidth="1"/>
    <col min="4" max="4" width="14.6640625" customWidth="1"/>
    <col min="5" max="5" width="15.88671875" customWidth="1"/>
  </cols>
  <sheetData>
    <row r="1" spans="1:5" ht="11.25" customHeight="1" x14ac:dyDescent="0.3">
      <c r="A1" s="38"/>
      <c r="B1" s="38"/>
      <c r="C1" s="38"/>
      <c r="D1" s="38"/>
      <c r="E1" s="38"/>
    </row>
    <row r="2" spans="1:5" ht="48" customHeight="1" x14ac:dyDescent="0.3">
      <c r="A2" s="39" t="s">
        <v>123</v>
      </c>
      <c r="B2" s="39"/>
      <c r="C2" s="39"/>
      <c r="D2" s="39"/>
      <c r="E2" s="39"/>
    </row>
    <row r="3" spans="1:5" ht="14.25" customHeight="1" thickBot="1" x14ac:dyDescent="0.35">
      <c r="A3" s="6"/>
      <c r="B3" s="7"/>
      <c r="C3" s="7"/>
      <c r="D3" s="7"/>
      <c r="E3" s="8" t="s">
        <v>108</v>
      </c>
    </row>
    <row r="4" spans="1:5" ht="31.8" thickTop="1" thickBot="1" x14ac:dyDescent="0.35">
      <c r="A4" s="1" t="s">
        <v>1</v>
      </c>
      <c r="B4" s="3" t="s">
        <v>91</v>
      </c>
      <c r="C4" s="3" t="s">
        <v>92</v>
      </c>
      <c r="D4" s="2" t="s">
        <v>3</v>
      </c>
      <c r="E4" s="5" t="s">
        <v>107</v>
      </c>
    </row>
    <row r="5" spans="1:5" ht="15.75" customHeight="1" thickTop="1" x14ac:dyDescent="0.3">
      <c r="A5" s="11" t="s">
        <v>14</v>
      </c>
      <c r="B5" s="12"/>
      <c r="C5" s="12"/>
      <c r="D5" s="37">
        <f>SUM(D6+D17+D19+D23+D26+D32+D35+D37+D42+D44+D15)</f>
        <v>8404.5000000000018</v>
      </c>
      <c r="E5" s="37">
        <f>SUM(E6+E17+E15+E19+E23+E26+E32+E35+E37+E42+E44)</f>
        <v>8404.5</v>
      </c>
    </row>
    <row r="6" spans="1:5" x14ac:dyDescent="0.3">
      <c r="A6" s="13" t="s">
        <v>15</v>
      </c>
      <c r="B6" s="14" t="s">
        <v>93</v>
      </c>
      <c r="C6" s="14"/>
      <c r="D6" s="36">
        <f>SUM(D7:D14)</f>
        <v>6552.1</v>
      </c>
      <c r="E6" s="36">
        <f>SUM(E7:E14)</f>
        <v>6552.1</v>
      </c>
    </row>
    <row r="7" spans="1:5" ht="24" x14ac:dyDescent="0.3">
      <c r="A7" s="16" t="s">
        <v>16</v>
      </c>
      <c r="B7" s="17" t="s">
        <v>93</v>
      </c>
      <c r="C7" s="17" t="s">
        <v>94</v>
      </c>
      <c r="D7" s="33">
        <v>612.1</v>
      </c>
      <c r="E7" s="33">
        <v>612.1</v>
      </c>
    </row>
    <row r="8" spans="1:5" ht="36" hidden="1" x14ac:dyDescent="0.3">
      <c r="A8" s="16" t="s">
        <v>17</v>
      </c>
      <c r="B8" s="17" t="s">
        <v>93</v>
      </c>
      <c r="C8" s="17" t="s">
        <v>95</v>
      </c>
      <c r="D8" s="33"/>
      <c r="E8" s="33"/>
    </row>
    <row r="9" spans="1:5" ht="54" customHeight="1" x14ac:dyDescent="0.3">
      <c r="A9" s="16" t="s">
        <v>18</v>
      </c>
      <c r="B9" s="17" t="s">
        <v>93</v>
      </c>
      <c r="C9" s="17" t="s">
        <v>96</v>
      </c>
      <c r="D9" s="33">
        <v>2452</v>
      </c>
      <c r="E9" s="33">
        <v>2452</v>
      </c>
    </row>
    <row r="10" spans="1:5" hidden="1" x14ac:dyDescent="0.3">
      <c r="A10" s="16" t="s">
        <v>19</v>
      </c>
      <c r="B10" s="17" t="s">
        <v>93</v>
      </c>
      <c r="C10" s="17" t="s">
        <v>97</v>
      </c>
      <c r="D10" s="33"/>
      <c r="E10" s="33"/>
    </row>
    <row r="11" spans="1:5" ht="40.5" customHeight="1" x14ac:dyDescent="0.3">
      <c r="A11" s="16" t="s">
        <v>20</v>
      </c>
      <c r="B11" s="17" t="s">
        <v>93</v>
      </c>
      <c r="C11" s="17" t="s">
        <v>98</v>
      </c>
      <c r="D11" s="33">
        <v>60</v>
      </c>
      <c r="E11" s="33">
        <v>60</v>
      </c>
    </row>
    <row r="12" spans="1:5" ht="19.5" hidden="1" customHeight="1" x14ac:dyDescent="0.3">
      <c r="A12" s="16" t="s">
        <v>21</v>
      </c>
      <c r="B12" s="17" t="s">
        <v>93</v>
      </c>
      <c r="C12" s="17" t="s">
        <v>99</v>
      </c>
      <c r="D12" s="33"/>
      <c r="E12" s="33"/>
    </row>
    <row r="13" spans="1:5" x14ac:dyDescent="0.3">
      <c r="A13" s="16" t="s">
        <v>22</v>
      </c>
      <c r="B13" s="17" t="s">
        <v>93</v>
      </c>
      <c r="C13" s="17" t="s">
        <v>100</v>
      </c>
      <c r="D13" s="33">
        <v>4</v>
      </c>
      <c r="E13" s="34">
        <v>4</v>
      </c>
    </row>
    <row r="14" spans="1:5" ht="16.5" customHeight="1" x14ac:dyDescent="0.3">
      <c r="A14" s="16" t="s">
        <v>23</v>
      </c>
      <c r="B14" s="17" t="s">
        <v>93</v>
      </c>
      <c r="C14" s="17" t="s">
        <v>101</v>
      </c>
      <c r="D14" s="33">
        <v>3424</v>
      </c>
      <c r="E14" s="33">
        <v>3424</v>
      </c>
    </row>
    <row r="15" spans="1:5" ht="16.5" customHeight="1" x14ac:dyDescent="0.3">
      <c r="A15" s="9" t="s">
        <v>109</v>
      </c>
      <c r="B15" s="21" t="s">
        <v>94</v>
      </c>
      <c r="C15" s="21"/>
      <c r="D15" s="35">
        <v>112.1</v>
      </c>
      <c r="E15" s="35">
        <v>112.1</v>
      </c>
    </row>
    <row r="16" spans="1:5" ht="21" customHeight="1" x14ac:dyDescent="0.3">
      <c r="A16" s="10" t="s">
        <v>110</v>
      </c>
      <c r="B16" s="17" t="s">
        <v>94</v>
      </c>
      <c r="C16" s="17" t="s">
        <v>95</v>
      </c>
      <c r="D16" s="33">
        <v>112.1</v>
      </c>
      <c r="E16" s="33">
        <v>112.1</v>
      </c>
    </row>
    <row r="17" spans="1:5" ht="26.4" x14ac:dyDescent="0.3">
      <c r="A17" s="13" t="s">
        <v>24</v>
      </c>
      <c r="B17" s="14" t="s">
        <v>95</v>
      </c>
      <c r="C17" s="14"/>
      <c r="D17" s="36">
        <f>SUM(D18)</f>
        <v>15</v>
      </c>
      <c r="E17" s="36">
        <f>SUM(E18)</f>
        <v>15</v>
      </c>
    </row>
    <row r="18" spans="1:5" ht="24" x14ac:dyDescent="0.3">
      <c r="A18" s="16" t="s">
        <v>25</v>
      </c>
      <c r="B18" s="17" t="s">
        <v>95</v>
      </c>
      <c r="C18" s="17" t="s">
        <v>105</v>
      </c>
      <c r="D18" s="33">
        <v>15</v>
      </c>
      <c r="E18" s="33">
        <v>15</v>
      </c>
    </row>
    <row r="19" spans="1:5" x14ac:dyDescent="0.3">
      <c r="A19" s="13" t="s">
        <v>26</v>
      </c>
      <c r="B19" s="14" t="s">
        <v>96</v>
      </c>
      <c r="C19" s="14"/>
      <c r="D19" s="36">
        <f>SUM(D20:D22)</f>
        <v>1247.3</v>
      </c>
      <c r="E19" s="36">
        <f>SUM(E20:E22)</f>
        <v>1247.3</v>
      </c>
    </row>
    <row r="20" spans="1:5" hidden="1" x14ac:dyDescent="0.3">
      <c r="A20" s="16" t="s">
        <v>27</v>
      </c>
      <c r="B20" s="17" t="s">
        <v>96</v>
      </c>
      <c r="C20" s="17" t="s">
        <v>103</v>
      </c>
      <c r="D20" s="33"/>
      <c r="E20" s="33"/>
    </row>
    <row r="21" spans="1:5" x14ac:dyDescent="0.3">
      <c r="A21" s="16" t="s">
        <v>28</v>
      </c>
      <c r="B21" s="17" t="s">
        <v>96</v>
      </c>
      <c r="C21" s="17" t="s">
        <v>102</v>
      </c>
      <c r="D21" s="33">
        <v>1116.3</v>
      </c>
      <c r="E21" s="33">
        <v>1116.3</v>
      </c>
    </row>
    <row r="22" spans="1:5" ht="17.25" customHeight="1" x14ac:dyDescent="0.3">
      <c r="A22" s="16" t="s">
        <v>29</v>
      </c>
      <c r="B22" s="17" t="s">
        <v>96</v>
      </c>
      <c r="C22" s="17" t="s">
        <v>104</v>
      </c>
      <c r="D22" s="33">
        <v>131</v>
      </c>
      <c r="E22" s="33">
        <v>131</v>
      </c>
    </row>
    <row r="23" spans="1:5" x14ac:dyDescent="0.3">
      <c r="A23" s="13" t="s">
        <v>30</v>
      </c>
      <c r="B23" s="14" t="s">
        <v>97</v>
      </c>
      <c r="C23" s="14"/>
      <c r="D23" s="36">
        <f>SUM(D25:D30)</f>
        <v>167.5</v>
      </c>
      <c r="E23" s="36">
        <f>SUM(E25:E30)</f>
        <v>167.5</v>
      </c>
    </row>
    <row r="24" spans="1:5" hidden="1" x14ac:dyDescent="0.3">
      <c r="A24" s="16" t="s">
        <v>31</v>
      </c>
      <c r="B24" s="17" t="s">
        <v>97</v>
      </c>
      <c r="C24" s="17" t="s">
        <v>93</v>
      </c>
      <c r="D24" s="33"/>
      <c r="E24" s="33"/>
    </row>
    <row r="25" spans="1:5" x14ac:dyDescent="0.3">
      <c r="A25" s="16" t="s">
        <v>32</v>
      </c>
      <c r="B25" s="17" t="s">
        <v>97</v>
      </c>
      <c r="C25" s="17" t="s">
        <v>94</v>
      </c>
      <c r="D25" s="33">
        <v>40</v>
      </c>
      <c r="E25" s="33">
        <v>40</v>
      </c>
    </row>
    <row r="26" spans="1:5" hidden="1" x14ac:dyDescent="0.3">
      <c r="A26" s="13" t="s">
        <v>33</v>
      </c>
      <c r="B26" s="14" t="s">
        <v>99</v>
      </c>
      <c r="C26" s="14"/>
      <c r="D26" s="36"/>
      <c r="E26" s="36"/>
    </row>
    <row r="27" spans="1:5" hidden="1" x14ac:dyDescent="0.3">
      <c r="A27" s="16" t="s">
        <v>34</v>
      </c>
      <c r="B27" s="17" t="s">
        <v>99</v>
      </c>
      <c r="C27" s="17" t="s">
        <v>93</v>
      </c>
      <c r="D27" s="33"/>
      <c r="E27" s="33"/>
    </row>
    <row r="28" spans="1:5" hidden="1" x14ac:dyDescent="0.3">
      <c r="A28" s="16" t="s">
        <v>35</v>
      </c>
      <c r="B28" s="17" t="s">
        <v>99</v>
      </c>
      <c r="C28" s="17" t="s">
        <v>94</v>
      </c>
      <c r="D28" s="33"/>
      <c r="E28" s="33"/>
    </row>
    <row r="29" spans="1:5" hidden="1" x14ac:dyDescent="0.3">
      <c r="A29" s="16" t="s">
        <v>36</v>
      </c>
      <c r="B29" s="17" t="s">
        <v>99</v>
      </c>
      <c r="C29" s="17" t="s">
        <v>95</v>
      </c>
      <c r="D29" s="33"/>
      <c r="E29" s="33"/>
    </row>
    <row r="30" spans="1:5" x14ac:dyDescent="0.3">
      <c r="A30" s="16" t="s">
        <v>122</v>
      </c>
      <c r="B30" s="17" t="s">
        <v>97</v>
      </c>
      <c r="C30" s="17" t="s">
        <v>95</v>
      </c>
      <c r="D30" s="33">
        <v>127.5</v>
      </c>
      <c r="E30" s="33">
        <v>127.5</v>
      </c>
    </row>
    <row r="31" spans="1:5" hidden="1" x14ac:dyDescent="0.3">
      <c r="A31" s="16" t="s">
        <v>37</v>
      </c>
      <c r="B31" s="17" t="s">
        <v>99</v>
      </c>
      <c r="C31" s="17" t="s">
        <v>102</v>
      </c>
      <c r="D31" s="33"/>
      <c r="E31" s="33"/>
    </row>
    <row r="32" spans="1:5" x14ac:dyDescent="0.3">
      <c r="A32" s="13" t="s">
        <v>38</v>
      </c>
      <c r="B32" s="14" t="s">
        <v>103</v>
      </c>
      <c r="C32" s="14"/>
      <c r="D32" s="36">
        <v>94.5</v>
      </c>
      <c r="E32" s="36">
        <f>E33+E34</f>
        <v>94.5</v>
      </c>
    </row>
    <row r="33" spans="1:5" x14ac:dyDescent="0.3">
      <c r="A33" s="16" t="s">
        <v>39</v>
      </c>
      <c r="B33" s="17" t="s">
        <v>103</v>
      </c>
      <c r="C33" s="17" t="s">
        <v>93</v>
      </c>
      <c r="D33" s="33">
        <v>44.5</v>
      </c>
      <c r="E33" s="33">
        <v>44.5</v>
      </c>
    </row>
    <row r="34" spans="1:5" ht="16.5" customHeight="1" x14ac:dyDescent="0.3">
      <c r="A34" s="16" t="s">
        <v>40</v>
      </c>
      <c r="B34" s="17" t="s">
        <v>103</v>
      </c>
      <c r="C34" s="17" t="s">
        <v>96</v>
      </c>
      <c r="D34" s="33">
        <v>50</v>
      </c>
      <c r="E34" s="33">
        <v>50</v>
      </c>
    </row>
    <row r="35" spans="1:5" hidden="1" x14ac:dyDescent="0.3">
      <c r="A35" s="13" t="s">
        <v>41</v>
      </c>
      <c r="B35" s="14" t="s">
        <v>102</v>
      </c>
      <c r="C35" s="14"/>
      <c r="D35" s="36">
        <f>SUM(D36)</f>
        <v>0</v>
      </c>
      <c r="E35" s="36">
        <f>SUM(E36)</f>
        <v>0</v>
      </c>
    </row>
    <row r="36" spans="1:5" ht="15.75" hidden="1" customHeight="1" x14ac:dyDescent="0.3">
      <c r="A36" s="16" t="s">
        <v>42</v>
      </c>
      <c r="B36" s="17" t="s">
        <v>102</v>
      </c>
      <c r="C36" s="17" t="s">
        <v>99</v>
      </c>
      <c r="D36" s="33"/>
      <c r="E36" s="33"/>
    </row>
    <row r="37" spans="1:5" x14ac:dyDescent="0.3">
      <c r="A37" s="13" t="s">
        <v>43</v>
      </c>
      <c r="B37" s="14" t="s">
        <v>105</v>
      </c>
      <c r="C37" s="14"/>
      <c r="D37" s="36">
        <f>SUM(D38:D41)</f>
        <v>216</v>
      </c>
      <c r="E37" s="36">
        <f>SUM(E38:E41)</f>
        <v>216</v>
      </c>
    </row>
    <row r="38" spans="1:5" x14ac:dyDescent="0.3">
      <c r="A38" s="16" t="s">
        <v>44</v>
      </c>
      <c r="B38" s="17" t="s">
        <v>105</v>
      </c>
      <c r="C38" s="17" t="s">
        <v>93</v>
      </c>
      <c r="D38" s="33">
        <v>216</v>
      </c>
      <c r="E38" s="33">
        <v>216</v>
      </c>
    </row>
    <row r="39" spans="1:5" hidden="1" x14ac:dyDescent="0.3">
      <c r="A39" s="16" t="s">
        <v>45</v>
      </c>
      <c r="B39" s="17" t="s">
        <v>105</v>
      </c>
      <c r="C39" s="17" t="s">
        <v>95</v>
      </c>
      <c r="D39" s="33"/>
      <c r="E39" s="33"/>
    </row>
    <row r="40" spans="1:5" hidden="1" x14ac:dyDescent="0.3">
      <c r="A40" s="16" t="s">
        <v>46</v>
      </c>
      <c r="B40" s="17" t="s">
        <v>105</v>
      </c>
      <c r="C40" s="17" t="s">
        <v>96</v>
      </c>
      <c r="D40" s="33"/>
      <c r="E40" s="33"/>
    </row>
    <row r="41" spans="1:5" ht="17.25" hidden="1" customHeight="1" x14ac:dyDescent="0.3">
      <c r="A41" s="16" t="s">
        <v>47</v>
      </c>
      <c r="B41" s="17" t="s">
        <v>105</v>
      </c>
      <c r="C41" s="17" t="s">
        <v>98</v>
      </c>
      <c r="D41" s="33"/>
      <c r="E41" s="33"/>
    </row>
    <row r="42" spans="1:5" ht="14.4" hidden="1" customHeight="1" x14ac:dyDescent="0.3">
      <c r="A42" s="13" t="s">
        <v>48</v>
      </c>
      <c r="B42" s="14" t="s">
        <v>100</v>
      </c>
      <c r="C42" s="14"/>
      <c r="D42" s="15">
        <f>SUM(D43)</f>
        <v>0</v>
      </c>
      <c r="E42" s="15">
        <f>SUM(E43)</f>
        <v>0</v>
      </c>
    </row>
    <row r="43" spans="1:5" hidden="1" x14ac:dyDescent="0.3">
      <c r="A43" s="16" t="s">
        <v>49</v>
      </c>
      <c r="B43" s="17" t="s">
        <v>100</v>
      </c>
      <c r="C43" s="17" t="s">
        <v>94</v>
      </c>
      <c r="D43" s="18"/>
      <c r="E43" s="18"/>
    </row>
    <row r="44" spans="1:5" ht="26.4" hidden="1" x14ac:dyDescent="0.3">
      <c r="A44" s="13" t="s">
        <v>111</v>
      </c>
      <c r="B44" s="14" t="s">
        <v>106</v>
      </c>
      <c r="C44" s="14"/>
      <c r="D44" s="15">
        <f>SUM(D45:D46)</f>
        <v>0</v>
      </c>
      <c r="E44" s="15">
        <f>SUM(E45:E46)</f>
        <v>0</v>
      </c>
    </row>
    <row r="45" spans="1:5" ht="24" hidden="1" x14ac:dyDescent="0.3">
      <c r="A45" s="16" t="s">
        <v>112</v>
      </c>
      <c r="B45" s="17" t="s">
        <v>106</v>
      </c>
      <c r="C45" s="17" t="s">
        <v>93</v>
      </c>
      <c r="D45" s="18"/>
      <c r="E45" s="18"/>
    </row>
    <row r="46" spans="1:5" hidden="1" x14ac:dyDescent="0.3">
      <c r="A46" s="16" t="s">
        <v>50</v>
      </c>
      <c r="B46" s="17" t="s">
        <v>106</v>
      </c>
      <c r="C46" s="17" t="s">
        <v>95</v>
      </c>
      <c r="D46" s="18"/>
      <c r="E46" s="18"/>
    </row>
    <row r="47" spans="1:5" ht="24.75" hidden="1" customHeight="1" x14ac:dyDescent="0.3">
      <c r="A47" s="16" t="s">
        <v>51</v>
      </c>
      <c r="B47" s="19" t="s">
        <v>52</v>
      </c>
      <c r="C47" s="19"/>
      <c r="D47" s="20">
        <v>-6984190</v>
      </c>
      <c r="E47" s="20">
        <v>10750419</v>
      </c>
    </row>
    <row r="48" spans="1:5" ht="0" hidden="1" customHeight="1" x14ac:dyDescent="0.3"/>
  </sheetData>
  <mergeCells count="2">
    <mergeCell ref="A1:E1"/>
    <mergeCell ref="A2:E2"/>
  </mergeCells>
  <pageMargins left="0.39370078740157483" right="0.39370078740157483" top="0.39370078740157483" bottom="0.39370078740157483" header="0.39370078740157483" footer="0.39370078740157483"/>
  <pageSetup paperSize="9" scale="8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="60" zoomScaleNormal="100" workbookViewId="0">
      <pane ySplit="1" topLeftCell="A2" activePane="bottomLeft" state="frozen"/>
      <selection pane="bottomLeft" activeCell="F21" sqref="F21:G21"/>
    </sheetView>
  </sheetViews>
  <sheetFormatPr defaultRowHeight="14.4" x14ac:dyDescent="0.3"/>
  <cols>
    <col min="1" max="1" width="20.44140625" style="22" customWidth="1"/>
    <col min="2" max="2" width="8.6640625" style="22" customWidth="1"/>
    <col min="3" max="3" width="5.5546875" style="22" customWidth="1"/>
    <col min="4" max="4" width="6.21875" style="22" customWidth="1"/>
    <col min="5" max="5" width="16.44140625" style="22" customWidth="1"/>
    <col min="6" max="6" width="4" style="22" customWidth="1"/>
    <col min="7" max="7" width="10.77734375" style="22" customWidth="1"/>
    <col min="8" max="8" width="9.6640625" style="22" customWidth="1"/>
    <col min="9" max="9" width="5.21875" style="22" customWidth="1"/>
    <col min="10" max="10" width="15.21875" style="22" customWidth="1"/>
    <col min="11" max="16384" width="8.88671875" style="22"/>
  </cols>
  <sheetData>
    <row r="1" spans="1:10" ht="11.25" customHeight="1" x14ac:dyDescent="0.3">
      <c r="A1" s="62" t="s">
        <v>53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21.15" customHeight="1" x14ac:dyDescent="0.3">
      <c r="A2" s="63" t="s">
        <v>54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62.7" customHeight="1" x14ac:dyDescent="0.3">
      <c r="A3" s="59" t="s">
        <v>1</v>
      </c>
      <c r="B3" s="60"/>
      <c r="C3" s="23" t="s">
        <v>2</v>
      </c>
      <c r="D3" s="61" t="s">
        <v>55</v>
      </c>
      <c r="E3" s="60"/>
      <c r="F3" s="61" t="s">
        <v>3</v>
      </c>
      <c r="G3" s="60"/>
      <c r="H3" s="61" t="s">
        <v>4</v>
      </c>
      <c r="I3" s="60"/>
      <c r="J3" s="24" t="s">
        <v>5</v>
      </c>
    </row>
    <row r="4" spans="1:10" ht="16.649999999999999" customHeight="1" x14ac:dyDescent="0.3">
      <c r="A4" s="56" t="s">
        <v>6</v>
      </c>
      <c r="B4" s="57"/>
      <c r="C4" s="25" t="s">
        <v>7</v>
      </c>
      <c r="D4" s="58" t="s">
        <v>8</v>
      </c>
      <c r="E4" s="57"/>
      <c r="F4" s="58" t="s">
        <v>9</v>
      </c>
      <c r="G4" s="57"/>
      <c r="H4" s="58" t="s">
        <v>10</v>
      </c>
      <c r="I4" s="57"/>
      <c r="J4" s="26" t="s">
        <v>11</v>
      </c>
    </row>
    <row r="5" spans="1:10" ht="34.799999999999997" customHeight="1" x14ac:dyDescent="0.3">
      <c r="A5" s="64" t="s">
        <v>56</v>
      </c>
      <c r="B5" s="50"/>
      <c r="C5" s="27" t="s">
        <v>57</v>
      </c>
      <c r="D5" s="65" t="s">
        <v>12</v>
      </c>
      <c r="E5" s="50"/>
      <c r="F5" s="66">
        <v>890657</v>
      </c>
      <c r="G5" s="50"/>
      <c r="H5" s="66">
        <v>365787.5</v>
      </c>
      <c r="I5" s="50"/>
      <c r="J5" s="28">
        <v>524869.5</v>
      </c>
    </row>
    <row r="6" spans="1:10" ht="37.799999999999997" customHeight="1" x14ac:dyDescent="0.3">
      <c r="A6" s="52" t="s">
        <v>113</v>
      </c>
      <c r="B6" s="53"/>
      <c r="C6" s="29">
        <v>520</v>
      </c>
      <c r="D6" s="51" t="s">
        <v>58</v>
      </c>
      <c r="E6" s="50"/>
      <c r="F6" s="55" t="s">
        <v>13</v>
      </c>
      <c r="G6" s="50"/>
      <c r="H6" s="54">
        <v>387900</v>
      </c>
      <c r="I6" s="50"/>
      <c r="J6" s="30" t="s">
        <v>13</v>
      </c>
    </row>
    <row r="7" spans="1:10" ht="39" customHeight="1" x14ac:dyDescent="0.3">
      <c r="A7" s="52" t="s">
        <v>59</v>
      </c>
      <c r="B7" s="53"/>
      <c r="C7" s="29">
        <v>520</v>
      </c>
      <c r="D7" s="51" t="s">
        <v>60</v>
      </c>
      <c r="E7" s="50"/>
      <c r="F7" s="55" t="s">
        <v>13</v>
      </c>
      <c r="G7" s="50"/>
      <c r="H7" s="54">
        <v>387900</v>
      </c>
      <c r="I7" s="50"/>
      <c r="J7" s="30" t="s">
        <v>13</v>
      </c>
    </row>
    <row r="8" spans="1:10" ht="42" customHeight="1" x14ac:dyDescent="0.3">
      <c r="A8" s="52" t="s">
        <v>61</v>
      </c>
      <c r="B8" s="53"/>
      <c r="C8" s="29">
        <v>520</v>
      </c>
      <c r="D8" s="51" t="s">
        <v>62</v>
      </c>
      <c r="E8" s="50"/>
      <c r="F8" s="55" t="s">
        <v>13</v>
      </c>
      <c r="G8" s="50"/>
      <c r="H8" s="54">
        <v>387900</v>
      </c>
      <c r="I8" s="50"/>
      <c r="J8" s="30" t="s">
        <v>13</v>
      </c>
    </row>
    <row r="9" spans="1:10" ht="40.799999999999997" customHeight="1" x14ac:dyDescent="0.3">
      <c r="A9" s="52" t="s">
        <v>63</v>
      </c>
      <c r="B9" s="53"/>
      <c r="C9" s="29">
        <v>520</v>
      </c>
      <c r="D9" s="51" t="s">
        <v>64</v>
      </c>
      <c r="E9" s="50"/>
      <c r="F9" s="55" t="s">
        <v>13</v>
      </c>
      <c r="G9" s="50"/>
      <c r="H9" s="54">
        <v>387900</v>
      </c>
      <c r="I9" s="50"/>
      <c r="J9" s="30" t="s">
        <v>13</v>
      </c>
    </row>
    <row r="10" spans="1:10" ht="51" customHeight="1" x14ac:dyDescent="0.3">
      <c r="A10" s="52" t="s">
        <v>114</v>
      </c>
      <c r="B10" s="53"/>
      <c r="C10" s="29">
        <v>520</v>
      </c>
      <c r="D10" s="51" t="s">
        <v>115</v>
      </c>
      <c r="E10" s="50"/>
      <c r="F10" s="55" t="s">
        <v>13</v>
      </c>
      <c r="G10" s="50"/>
      <c r="H10" s="54">
        <v>387900</v>
      </c>
      <c r="I10" s="50"/>
      <c r="J10" s="30" t="s">
        <v>13</v>
      </c>
    </row>
    <row r="11" spans="1:10" ht="36" customHeight="1" x14ac:dyDescent="0.3">
      <c r="A11" s="52" t="s">
        <v>65</v>
      </c>
      <c r="B11" s="53"/>
      <c r="C11" s="29">
        <v>620</v>
      </c>
      <c r="D11" s="51" t="s">
        <v>66</v>
      </c>
      <c r="E11" s="50"/>
      <c r="F11" s="55" t="s">
        <v>13</v>
      </c>
      <c r="G11" s="50"/>
      <c r="H11" s="55" t="s">
        <v>13</v>
      </c>
      <c r="I11" s="50"/>
      <c r="J11" s="30" t="s">
        <v>13</v>
      </c>
    </row>
    <row r="12" spans="1:10" ht="15.6" x14ac:dyDescent="0.3">
      <c r="A12" s="52" t="s">
        <v>67</v>
      </c>
      <c r="B12" s="53"/>
      <c r="C12" s="29">
        <v>700</v>
      </c>
      <c r="D12" s="51" t="s">
        <v>58</v>
      </c>
      <c r="E12" s="50"/>
      <c r="F12" s="54">
        <v>890657</v>
      </c>
      <c r="G12" s="50"/>
      <c r="H12" s="54">
        <v>-22112.5</v>
      </c>
      <c r="I12" s="50"/>
      <c r="J12" s="31">
        <v>912769.5</v>
      </c>
    </row>
    <row r="13" spans="1:10" ht="15.6" x14ac:dyDescent="0.3">
      <c r="A13" s="52" t="s">
        <v>68</v>
      </c>
      <c r="B13" s="53"/>
      <c r="C13" s="29">
        <v>710</v>
      </c>
      <c r="D13" s="51" t="s">
        <v>69</v>
      </c>
      <c r="E13" s="50"/>
      <c r="F13" s="54">
        <v>13116695</v>
      </c>
      <c r="G13" s="50"/>
      <c r="H13" s="54">
        <v>-4503238.4400000004</v>
      </c>
      <c r="I13" s="50"/>
      <c r="J13" s="31">
        <v>-8893523.5600000005</v>
      </c>
    </row>
    <row r="14" spans="1:10" ht="15.6" x14ac:dyDescent="0.3">
      <c r="A14" s="52" t="s">
        <v>70</v>
      </c>
      <c r="B14" s="53"/>
      <c r="C14" s="29">
        <v>710</v>
      </c>
      <c r="D14" s="51" t="s">
        <v>71</v>
      </c>
      <c r="E14" s="50"/>
      <c r="F14" s="54">
        <v>-13116695</v>
      </c>
      <c r="G14" s="50"/>
      <c r="H14" s="54">
        <v>-4503238.4400000004</v>
      </c>
      <c r="I14" s="50"/>
      <c r="J14" s="32" t="s">
        <v>52</v>
      </c>
    </row>
    <row r="15" spans="1:10" ht="29.4" customHeight="1" x14ac:dyDescent="0.3">
      <c r="A15" s="52" t="s">
        <v>72</v>
      </c>
      <c r="B15" s="53"/>
      <c r="C15" s="29">
        <v>710</v>
      </c>
      <c r="D15" s="51" t="s">
        <v>73</v>
      </c>
      <c r="E15" s="50"/>
      <c r="F15" s="54">
        <v>-13116695</v>
      </c>
      <c r="G15" s="50"/>
      <c r="H15" s="54">
        <v>-4503238.4400000004</v>
      </c>
      <c r="I15" s="50"/>
      <c r="J15" s="32" t="s">
        <v>52</v>
      </c>
    </row>
    <row r="16" spans="1:10" ht="26.4" customHeight="1" x14ac:dyDescent="0.3">
      <c r="A16" s="52" t="s">
        <v>74</v>
      </c>
      <c r="B16" s="53"/>
      <c r="C16" s="29">
        <v>710</v>
      </c>
      <c r="D16" s="51" t="s">
        <v>75</v>
      </c>
      <c r="E16" s="50"/>
      <c r="F16" s="54">
        <v>-13116695</v>
      </c>
      <c r="G16" s="50"/>
      <c r="H16" s="54">
        <v>-4503238.4400000004</v>
      </c>
      <c r="I16" s="50"/>
      <c r="J16" s="32" t="s">
        <v>52</v>
      </c>
    </row>
    <row r="17" spans="1:10" ht="27.6" customHeight="1" x14ac:dyDescent="0.3">
      <c r="A17" s="52" t="s">
        <v>116</v>
      </c>
      <c r="B17" s="53"/>
      <c r="C17" s="29">
        <v>710</v>
      </c>
      <c r="D17" s="51" t="s">
        <v>117</v>
      </c>
      <c r="E17" s="50"/>
      <c r="F17" s="54">
        <v>-13116695</v>
      </c>
      <c r="G17" s="50"/>
      <c r="H17" s="54">
        <v>-4503238.4400000004</v>
      </c>
      <c r="I17" s="50"/>
      <c r="J17" s="32" t="s">
        <v>52</v>
      </c>
    </row>
    <row r="18" spans="1:10" ht="15.6" x14ac:dyDescent="0.3">
      <c r="A18" s="52" t="s">
        <v>76</v>
      </c>
      <c r="B18" s="53"/>
      <c r="C18" s="29">
        <v>720</v>
      </c>
      <c r="D18" s="51" t="s">
        <v>77</v>
      </c>
      <c r="E18" s="50"/>
      <c r="F18" s="54">
        <v>14878450.640000001</v>
      </c>
      <c r="G18" s="50"/>
      <c r="H18" s="54">
        <v>4481125.9400000004</v>
      </c>
      <c r="I18" s="50"/>
      <c r="J18" s="31">
        <v>10397324.699999999</v>
      </c>
    </row>
    <row r="19" spans="1:10" ht="15.6" x14ac:dyDescent="0.3">
      <c r="A19" s="52" t="s">
        <v>78</v>
      </c>
      <c r="B19" s="53"/>
      <c r="C19" s="29">
        <v>720</v>
      </c>
      <c r="D19" s="51" t="s">
        <v>79</v>
      </c>
      <c r="E19" s="50"/>
      <c r="F19" s="54">
        <v>14878450.640000001</v>
      </c>
      <c r="G19" s="50"/>
      <c r="H19" s="54">
        <v>4481125.9400000004</v>
      </c>
      <c r="I19" s="50"/>
      <c r="J19" s="32" t="s">
        <v>52</v>
      </c>
    </row>
    <row r="20" spans="1:10" ht="22.8" customHeight="1" x14ac:dyDescent="0.3">
      <c r="A20" s="52" t="s">
        <v>80</v>
      </c>
      <c r="B20" s="53"/>
      <c r="C20" s="29">
        <v>720</v>
      </c>
      <c r="D20" s="51" t="s">
        <v>81</v>
      </c>
      <c r="E20" s="50"/>
      <c r="F20" s="54">
        <v>14878450.640000001</v>
      </c>
      <c r="G20" s="50"/>
      <c r="H20" s="54">
        <v>4481125.9400000004</v>
      </c>
      <c r="I20" s="50"/>
      <c r="J20" s="32" t="s">
        <v>52</v>
      </c>
    </row>
    <row r="21" spans="1:10" ht="29.4" customHeight="1" x14ac:dyDescent="0.3">
      <c r="A21" s="52" t="s">
        <v>82</v>
      </c>
      <c r="B21" s="53"/>
      <c r="C21" s="29">
        <v>720</v>
      </c>
      <c r="D21" s="51" t="s">
        <v>83</v>
      </c>
      <c r="E21" s="50"/>
      <c r="F21" s="54">
        <v>14878450.640000001</v>
      </c>
      <c r="G21" s="50"/>
      <c r="H21" s="54">
        <v>4481125.9400000004</v>
      </c>
      <c r="I21" s="50"/>
      <c r="J21" s="32" t="s">
        <v>52</v>
      </c>
    </row>
    <row r="22" spans="1:10" ht="27.6" customHeight="1" x14ac:dyDescent="0.3">
      <c r="A22" s="49" t="s">
        <v>118</v>
      </c>
      <c r="B22" s="50"/>
      <c r="C22" s="29">
        <v>720</v>
      </c>
      <c r="D22" s="51" t="s">
        <v>119</v>
      </c>
      <c r="E22" s="50"/>
      <c r="F22" s="54">
        <v>14878451</v>
      </c>
      <c r="G22" s="50"/>
      <c r="H22" s="54">
        <v>4481125.9400000004</v>
      </c>
      <c r="I22" s="50"/>
      <c r="J22" s="32" t="s">
        <v>52</v>
      </c>
    </row>
    <row r="23" spans="1:10" ht="14.4" customHeight="1" x14ac:dyDescent="0.3"/>
    <row r="24" spans="1:10" ht="18" customHeight="1" x14ac:dyDescent="0.3">
      <c r="A24" s="45" t="s">
        <v>84</v>
      </c>
      <c r="B24" s="41"/>
      <c r="C24" s="46" t="s">
        <v>0</v>
      </c>
      <c r="D24" s="47"/>
      <c r="E24" s="47"/>
      <c r="F24" s="40" t="s">
        <v>0</v>
      </c>
      <c r="G24" s="41"/>
      <c r="H24" s="48" t="s">
        <v>120</v>
      </c>
      <c r="I24" s="47"/>
      <c r="J24" s="47"/>
    </row>
    <row r="25" spans="1:10" ht="18" customHeight="1" x14ac:dyDescent="0.3">
      <c r="A25" s="40" t="s">
        <v>0</v>
      </c>
      <c r="B25" s="41"/>
      <c r="C25" s="42" t="s">
        <v>85</v>
      </c>
      <c r="D25" s="41"/>
      <c r="E25" s="41"/>
      <c r="F25" s="40" t="s">
        <v>0</v>
      </c>
      <c r="G25" s="41"/>
      <c r="H25" s="43" t="s">
        <v>86</v>
      </c>
      <c r="I25" s="44"/>
      <c r="J25" s="44"/>
    </row>
    <row r="26" spans="1:10" ht="18" customHeight="1" x14ac:dyDescent="0.3">
      <c r="A26" s="45" t="s">
        <v>87</v>
      </c>
      <c r="B26" s="41"/>
      <c r="C26" s="46" t="s">
        <v>0</v>
      </c>
      <c r="D26" s="47"/>
      <c r="E26" s="47"/>
      <c r="F26" s="40" t="s">
        <v>0</v>
      </c>
      <c r="G26" s="41"/>
      <c r="H26" s="48" t="s">
        <v>121</v>
      </c>
      <c r="I26" s="47"/>
      <c r="J26" s="47"/>
    </row>
    <row r="27" spans="1:10" ht="18" customHeight="1" x14ac:dyDescent="0.3">
      <c r="A27" s="40" t="s">
        <v>0</v>
      </c>
      <c r="B27" s="41"/>
      <c r="C27" s="42" t="s">
        <v>85</v>
      </c>
      <c r="D27" s="41"/>
      <c r="E27" s="41"/>
      <c r="F27" s="40" t="s">
        <v>0</v>
      </c>
      <c r="G27" s="41"/>
      <c r="H27" s="43" t="s">
        <v>86</v>
      </c>
      <c r="I27" s="44"/>
      <c r="J27" s="44"/>
    </row>
    <row r="28" spans="1:10" ht="18" customHeight="1" x14ac:dyDescent="0.3">
      <c r="A28" s="45" t="s">
        <v>88</v>
      </c>
      <c r="B28" s="41"/>
      <c r="C28" s="46" t="s">
        <v>0</v>
      </c>
      <c r="D28" s="47"/>
      <c r="E28" s="47"/>
      <c r="F28" s="40" t="s">
        <v>0</v>
      </c>
      <c r="G28" s="41"/>
      <c r="H28" s="48"/>
      <c r="I28" s="47"/>
      <c r="J28" s="47"/>
    </row>
    <row r="29" spans="1:10" ht="18" customHeight="1" x14ac:dyDescent="0.3">
      <c r="A29" s="40" t="s">
        <v>0</v>
      </c>
      <c r="B29" s="41"/>
      <c r="C29" s="42" t="s">
        <v>85</v>
      </c>
      <c r="D29" s="41"/>
      <c r="E29" s="41"/>
      <c r="F29" s="40" t="s">
        <v>0</v>
      </c>
      <c r="G29" s="41"/>
      <c r="H29" s="43" t="s">
        <v>86</v>
      </c>
      <c r="I29" s="44"/>
      <c r="J29" s="44"/>
    </row>
    <row r="30" spans="1:10" ht="18" customHeight="1" x14ac:dyDescent="0.3">
      <c r="A30" s="45" t="s">
        <v>89</v>
      </c>
      <c r="B30" s="41"/>
      <c r="C30" s="46" t="s">
        <v>0</v>
      </c>
      <c r="D30" s="47"/>
      <c r="E30" s="47"/>
      <c r="F30" s="40" t="s">
        <v>0</v>
      </c>
      <c r="G30" s="41"/>
      <c r="H30" s="48"/>
      <c r="I30" s="47"/>
      <c r="J30" s="47"/>
    </row>
    <row r="31" spans="1:10" ht="18" customHeight="1" x14ac:dyDescent="0.3">
      <c r="A31" s="40" t="s">
        <v>0</v>
      </c>
      <c r="B31" s="41"/>
      <c r="C31" s="42" t="s">
        <v>85</v>
      </c>
      <c r="D31" s="41"/>
      <c r="E31" s="41"/>
      <c r="F31" s="40" t="s">
        <v>0</v>
      </c>
      <c r="G31" s="41"/>
      <c r="H31" s="43" t="s">
        <v>86</v>
      </c>
      <c r="I31" s="44"/>
      <c r="J31" s="44"/>
    </row>
    <row r="32" spans="1:10" ht="18" customHeight="1" x14ac:dyDescent="0.3">
      <c r="A32" s="45" t="s">
        <v>90</v>
      </c>
      <c r="B32" s="41"/>
      <c r="C32" s="46" t="s">
        <v>0</v>
      </c>
      <c r="D32" s="47"/>
      <c r="E32" s="47"/>
      <c r="F32" s="40" t="s">
        <v>0</v>
      </c>
      <c r="G32" s="41"/>
      <c r="H32" s="48"/>
      <c r="I32" s="47"/>
      <c r="J32" s="47"/>
    </row>
    <row r="33" spans="1:10" ht="18" customHeight="1" x14ac:dyDescent="0.3">
      <c r="A33" s="40" t="s">
        <v>0</v>
      </c>
      <c r="B33" s="41"/>
      <c r="C33" s="42" t="s">
        <v>85</v>
      </c>
      <c r="D33" s="41"/>
      <c r="E33" s="41"/>
      <c r="F33" s="40" t="s">
        <v>0</v>
      </c>
      <c r="G33" s="41"/>
      <c r="H33" s="43" t="s">
        <v>86</v>
      </c>
      <c r="I33" s="44"/>
      <c r="J33" s="44"/>
    </row>
    <row r="34" spans="1:10" ht="0" hidden="1" customHeight="1" x14ac:dyDescent="0.3"/>
  </sheetData>
  <mergeCells count="122">
    <mergeCell ref="A1:J1"/>
    <mergeCell ref="A2:J2"/>
    <mergeCell ref="F3:G3"/>
    <mergeCell ref="H3:I3"/>
    <mergeCell ref="F4:G4"/>
    <mergeCell ref="H4:I4"/>
    <mergeCell ref="A5:B5"/>
    <mergeCell ref="D5:E5"/>
    <mergeCell ref="F5:G5"/>
    <mergeCell ref="H5:I5"/>
    <mergeCell ref="F6:G6"/>
    <mergeCell ref="H6:I6"/>
    <mergeCell ref="A4:B4"/>
    <mergeCell ref="D4:E4"/>
    <mergeCell ref="A3:B3"/>
    <mergeCell ref="D3:E3"/>
    <mergeCell ref="A8:B8"/>
    <mergeCell ref="D8:E8"/>
    <mergeCell ref="A7:B7"/>
    <mergeCell ref="D7:E7"/>
    <mergeCell ref="F7:G7"/>
    <mergeCell ref="H7:I7"/>
    <mergeCell ref="F8:G8"/>
    <mergeCell ref="H8:I8"/>
    <mergeCell ref="A6:B6"/>
    <mergeCell ref="D6:E6"/>
    <mergeCell ref="A11:B11"/>
    <mergeCell ref="D11:E11"/>
    <mergeCell ref="F11:G11"/>
    <mergeCell ref="H11:I11"/>
    <mergeCell ref="F12:G12"/>
    <mergeCell ref="H12:I12"/>
    <mergeCell ref="A10:B10"/>
    <mergeCell ref="D10:E10"/>
    <mergeCell ref="A9:B9"/>
    <mergeCell ref="D9:E9"/>
    <mergeCell ref="F9:G9"/>
    <mergeCell ref="H9:I9"/>
    <mergeCell ref="F10:G10"/>
    <mergeCell ref="H10:I10"/>
    <mergeCell ref="A14:B14"/>
    <mergeCell ref="D14:E14"/>
    <mergeCell ref="A13:B13"/>
    <mergeCell ref="D13:E13"/>
    <mergeCell ref="F13:G13"/>
    <mergeCell ref="H13:I13"/>
    <mergeCell ref="F14:G14"/>
    <mergeCell ref="H14:I14"/>
    <mergeCell ref="A12:B12"/>
    <mergeCell ref="D12:E12"/>
    <mergeCell ref="A17:B17"/>
    <mergeCell ref="D17:E17"/>
    <mergeCell ref="F17:G17"/>
    <mergeCell ref="H17:I17"/>
    <mergeCell ref="F18:G18"/>
    <mergeCell ref="H18:I18"/>
    <mergeCell ref="A16:B16"/>
    <mergeCell ref="D16:E16"/>
    <mergeCell ref="A15:B15"/>
    <mergeCell ref="D15:E15"/>
    <mergeCell ref="F15:G15"/>
    <mergeCell ref="H15:I15"/>
    <mergeCell ref="F16:G16"/>
    <mergeCell ref="H16:I16"/>
    <mergeCell ref="A20:B20"/>
    <mergeCell ref="D20:E20"/>
    <mergeCell ref="A19:B19"/>
    <mergeCell ref="D19:E19"/>
    <mergeCell ref="F19:G19"/>
    <mergeCell ref="H19:I19"/>
    <mergeCell ref="F20:G20"/>
    <mergeCell ref="H20:I20"/>
    <mergeCell ref="A18:B18"/>
    <mergeCell ref="D18:E18"/>
    <mergeCell ref="A24:B24"/>
    <mergeCell ref="C24:E24"/>
    <mergeCell ref="F24:G24"/>
    <mergeCell ref="H24:J24"/>
    <mergeCell ref="A22:B22"/>
    <mergeCell ref="D22:E22"/>
    <mergeCell ref="A21:B21"/>
    <mergeCell ref="D21:E21"/>
    <mergeCell ref="F21:G21"/>
    <mergeCell ref="H21:I21"/>
    <mergeCell ref="F22:G22"/>
    <mergeCell ref="H22:I22"/>
    <mergeCell ref="A27:B27"/>
    <mergeCell ref="C27:E27"/>
    <mergeCell ref="F27:G27"/>
    <mergeCell ref="H27:J27"/>
    <mergeCell ref="C28:E28"/>
    <mergeCell ref="F28:G28"/>
    <mergeCell ref="H28:J28"/>
    <mergeCell ref="A26:B26"/>
    <mergeCell ref="A25:B25"/>
    <mergeCell ref="C25:E25"/>
    <mergeCell ref="F25:G25"/>
    <mergeCell ref="H25:J25"/>
    <mergeCell ref="C26:E26"/>
    <mergeCell ref="F26:G26"/>
    <mergeCell ref="H26:J26"/>
    <mergeCell ref="A30:B30"/>
    <mergeCell ref="A29:B29"/>
    <mergeCell ref="C29:E29"/>
    <mergeCell ref="F29:G29"/>
    <mergeCell ref="H29:J29"/>
    <mergeCell ref="C30:E30"/>
    <mergeCell ref="F30:G30"/>
    <mergeCell ref="H30:J30"/>
    <mergeCell ref="A28:B28"/>
    <mergeCell ref="A33:B33"/>
    <mergeCell ref="C33:E33"/>
    <mergeCell ref="F33:G33"/>
    <mergeCell ref="H33:J33"/>
    <mergeCell ref="A32:B32"/>
    <mergeCell ref="A31:B31"/>
    <mergeCell ref="C31:E31"/>
    <mergeCell ref="F31:G31"/>
    <mergeCell ref="H31:J31"/>
    <mergeCell ref="C32:E32"/>
    <mergeCell ref="F32:G32"/>
    <mergeCell ref="H32:J32"/>
  </mergeCells>
  <pageMargins left="0.39370078740157499" right="0.39370078740157499" top="0.39370078740157499" bottom="0.39370078740157499" header="0.39370078740157499" footer="0.39370078740157499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2020-11-20T12:24:02Z</cp:lastPrinted>
  <dcterms:created xsi:type="dcterms:W3CDTF">2020-11-10T10:52:25Z</dcterms:created>
  <dcterms:modified xsi:type="dcterms:W3CDTF">2023-12-06T09:06:58Z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